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E2" i="1"/>
  <c r="G3" i="1"/>
  <c r="E3" i="1"/>
  <c r="F3" i="1"/>
  <c r="F2" i="1" l="1"/>
</calcChain>
</file>

<file path=xl/sharedStrings.xml><?xml version="1.0" encoding="utf-8"?>
<sst xmlns="http://schemas.openxmlformats.org/spreadsheetml/2006/main" count="20" uniqueCount="18">
  <si>
    <t>NOM_ACREEDOR</t>
  </si>
  <si>
    <t>OBJETO</t>
  </si>
  <si>
    <t>IMPUESTOS</t>
  </si>
  <si>
    <t>TOTAL</t>
  </si>
  <si>
    <t>TIPO_CONTRATO</t>
  </si>
  <si>
    <t>NATALIA PRIO PLATZ</t>
  </si>
  <si>
    <t>TRADUCCIÓN AL INGLÉS DE LA PÁGINA WEB DE LA ACPUA Y DE LOS DIFERENTES PROTOCOLOS DE ACTUACIÓN DE LAS ACTIVIDADES DE LA AGENCIA</t>
  </si>
  <si>
    <t>PRESUPUESTO ACEPTADO</t>
  </si>
  <si>
    <t>DURACIÓN</t>
  </si>
  <si>
    <t>TOTAL A ABONAR</t>
  </si>
  <si>
    <t>6 MESES</t>
  </si>
  <si>
    <t>7 MESES</t>
  </si>
  <si>
    <t>DESARROLLO DE LA NUEVA WEB CORPORATIVA DE ACPUA</t>
  </si>
  <si>
    <t>1 AÑO</t>
  </si>
  <si>
    <t>EFOR</t>
  </si>
  <si>
    <t>QUALITAS MANAGEMENT SL</t>
  </si>
  <si>
    <t>ADAPTACIÓN DEL SISTEMA DE CALIDAD A LA NORMA ISO9001:2015 Y COLABORACIÓN, APOYO Y LIDERAZGO EN LA DEFINICIÓN DEL NUEVO PLAN ESTRATÉGICO 2019-2021</t>
  </si>
  <si>
    <t>MENOR /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</si>
</sst>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&quot;€&quot;_-;\-* #,##0.00\ &quot;€&quot;_-;_-* &quot;-&quot;??\ &quot;€&quot;_-;_-@_-"/>
    <numFmt numFmtId="173" formatCode="#,##0.00\ &quot;€&quot;"/>
    <numFmt numFmtId="174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166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3" borderId="1" xfId="2"/>
    <xf numFmtId="0" fontId="0" fillId="0" borderId="0" xfId="0"/>
    <xf numFmtId="173" fontId="0" fillId="0" borderId="0" xfId="0" applyNumberFormat="1"/>
    <xf numFmtId="174" fontId="0" fillId="0" borderId="0" xfId="0" applyNumberFormat="1"/>
    <xf numFmtId="0" fontId="5" fillId="2" borderId="1" xfId="1" applyFont="1" applyBorder="1"/>
  </cellXfs>
  <cellStyles count="5">
    <cellStyle name="Bueno" xfId="1" builtinId="26"/>
    <cellStyle name="Celda de comprobación" xfId="2" builtinId="23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32" customWidth="1"/>
    <col min="2" max="2" width="21.5703125" customWidth="1"/>
    <col min="3" max="3" width="85.7109375" customWidth="1"/>
    <col min="4" max="4" width="27.5703125" customWidth="1"/>
    <col min="5" max="5" width="12.7109375" customWidth="1"/>
    <col min="6" max="6" width="10.5703125" bestFit="1" customWidth="1"/>
    <col min="7" max="7" width="18" style="3" customWidth="1"/>
    <col min="8" max="8" width="20.42578125" customWidth="1"/>
  </cols>
  <sheetData>
    <row r="1" spans="1:8" ht="16.5" thickTop="1" thickBot="1" x14ac:dyDescent="0.3">
      <c r="A1" s="2" t="s">
        <v>0</v>
      </c>
      <c r="B1" s="2" t="s">
        <v>8</v>
      </c>
      <c r="C1" s="2" t="s">
        <v>1</v>
      </c>
      <c r="D1" s="2" t="s">
        <v>7</v>
      </c>
      <c r="E1" s="2" t="s">
        <v>2</v>
      </c>
      <c r="F1" s="2" t="s">
        <v>3</v>
      </c>
      <c r="G1" s="6" t="s">
        <v>9</v>
      </c>
      <c r="H1" s="2" t="s">
        <v>4</v>
      </c>
    </row>
    <row r="2" spans="1:8" ht="30.75" customHeight="1" thickTop="1" x14ac:dyDescent="0.25">
      <c r="A2" t="s">
        <v>5</v>
      </c>
      <c r="B2" t="s">
        <v>10</v>
      </c>
      <c r="C2" s="1" t="s">
        <v>6</v>
      </c>
      <c r="D2" s="4">
        <v>8485.26</v>
      </c>
      <c r="E2" s="4">
        <f>F2-D2</f>
        <v>1781.9045999999998</v>
      </c>
      <c r="F2" s="4">
        <f>D2*1.21</f>
        <v>10267.1646</v>
      </c>
      <c r="G2" s="4">
        <v>4468.1400000000003</v>
      </c>
      <c r="H2" t="s">
        <v>17</v>
      </c>
    </row>
    <row r="3" spans="1:8" ht="30" x14ac:dyDescent="0.25">
      <c r="A3" t="s">
        <v>15</v>
      </c>
      <c r="B3" s="3" t="s">
        <v>11</v>
      </c>
      <c r="C3" s="1" t="s">
        <v>16</v>
      </c>
      <c r="D3" s="5">
        <v>6800</v>
      </c>
      <c r="E3" s="5">
        <f>F3-D3</f>
        <v>1428</v>
      </c>
      <c r="F3" s="5">
        <f>D3*1.21</f>
        <v>8228</v>
      </c>
      <c r="G3" s="5">
        <f>F3</f>
        <v>8228</v>
      </c>
      <c r="H3" s="3" t="s">
        <v>17</v>
      </c>
    </row>
    <row r="4" spans="1:8" ht="26.25" customHeight="1" x14ac:dyDescent="0.25">
      <c r="A4" t="s">
        <v>14</v>
      </c>
      <c r="B4" t="s">
        <v>13</v>
      </c>
      <c r="C4" t="s">
        <v>12</v>
      </c>
      <c r="D4" s="5">
        <v>6385</v>
      </c>
      <c r="E4" s="5">
        <f>D4*1.21</f>
        <v>7725.8499999999995</v>
      </c>
      <c r="F4" s="5">
        <f>E4-D4</f>
        <v>1340.8499999999995</v>
      </c>
      <c r="G4" s="5">
        <f>E4</f>
        <v>7725.8499999999995</v>
      </c>
      <c r="H4" s="3" t="s">
        <v>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2018-12-12T07:48:52Z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Contratos_2018.xlsx</vt:lpwstr>
  </property>
</Properties>
</file>